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356A6772-3253-4880-A565-FD51C1893504}" xr6:coauthVersionLast="47" xr6:coauthVersionMax="47" xr10:uidLastSave="{00000000-0000-0000-0000-000000000000}"/>
  <bookViews>
    <workbookView xWindow="-120" yWindow="-120" windowWidth="20730" windowHeight="11040" xr2:uid="{9B3F6610-7BD6-4CCF-B107-C08F1CB46B94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'!$A$18:$I$70</definedName>
    <definedName name="A">#REF!</definedName>
    <definedName name="AAAAAAAAAAA">#REF!</definedName>
    <definedName name="ANEXO12">#REF!</definedName>
    <definedName name="_xlnm.Print_Area" localSheetId="0">'Anexo GGCON '!$A$1:$H$88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70" i="1" s="1"/>
</calcChain>
</file>

<file path=xl/sharedStrings.xml><?xml version="1.0" encoding="utf-8"?>
<sst xmlns="http://schemas.openxmlformats.org/spreadsheetml/2006/main" count="221" uniqueCount="106">
  <si>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</si>
  <si>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</si>
  <si>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</si>
  <si>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</si>
  <si>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</si>
  <si>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</si>
  <si>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</si>
  <si>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</si>
  <si>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SETEMBRO/2025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</si>
  <si>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</si>
  <si>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</si>
  <si>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</si>
  <si>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</si>
  <si>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</si>
  <si>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</si>
  <si>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</si>
  <si>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</si>
  <si>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</si>
  <si>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</si>
  <si>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</si>
  <si>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</si>
  <si>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</si>
  <si>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</si>
  <si>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</si>
  <si>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FATURA</t>
  </si>
  <si>
    <t xml:space="preserve">TELEFONICA BRASIL S.A                                       </t>
  </si>
  <si>
    <t>UTILIDADE PÚBLICA (7)</t>
  </si>
  <si>
    <t>TRF 71.202</t>
  </si>
  <si>
    <t>NF Nº 913309 (Parte)</t>
  </si>
  <si>
    <t>ALELO S.A</t>
  </si>
  <si>
    <t>RECURSOS HUMANOS (5)</t>
  </si>
  <si>
    <t>PAGTO 29.683</t>
  </si>
  <si>
    <t>NF Nº 2780938 (Parte)</t>
  </si>
  <si>
    <t xml:space="preserve">DOMICILI INDUSTRIA E COMERCIO DE ALIMENTOS LTDA             </t>
  </si>
  <si>
    <t>PAGTO 29.690</t>
  </si>
  <si>
    <t>FOLHA ANALÍTICA</t>
  </si>
  <si>
    <t>ALEXANDRE DE SOUSA CARLOS</t>
  </si>
  <si>
    <t>AMANDA LIMA BRUNO</t>
  </si>
  <si>
    <t>ANDREA TIEMY YAMADA</t>
  </si>
  <si>
    <t>CAIO RODRIGUES MAGRINI</t>
  </si>
  <si>
    <t>CLAUDIA DE ARRUDA</t>
  </si>
  <si>
    <t>PAGTO 32.670</t>
  </si>
  <si>
    <t>DANIEL MAKOTO NAKAGAWA</t>
  </si>
  <si>
    <t>DAVI VIANA RAMOS</t>
  </si>
  <si>
    <t>DARF (Parte)</t>
  </si>
  <si>
    <t xml:space="preserve">SECRETARIA DA RECEITA FEDERAL                               </t>
  </si>
  <si>
    <t>PAGTO 29.672</t>
  </si>
  <si>
    <t>PAGTO 29.667</t>
  </si>
  <si>
    <t>GFD (Parte)</t>
  </si>
  <si>
    <t>CAIXA ECONÔMICA FEDERAL</t>
  </si>
  <si>
    <t>PAGTO 29.666</t>
  </si>
  <si>
    <t>EDUARDO LUIZ RACHID CANCADO</t>
  </si>
  <si>
    <t>ELOY VIANEY CARVALHO DE FRANCA</t>
  </si>
  <si>
    <t>FABIO KASSAB</t>
  </si>
  <si>
    <t>FAUSTO ROLIM NETO</t>
  </si>
  <si>
    <t>IVANA CARLA SENA PINTO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</si>
  <si>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</si>
  <si>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</si>
  <si>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</si>
  <si>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</si>
  <si>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</si>
  <si>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SERVIÇOS MÉDICOS (*)</t>
  </si>
  <si>
    <t>OUTROS SERVIÇOS DE TERCEIROS</t>
  </si>
  <si>
    <t>TERMO DE RESCISÃO</t>
  </si>
  <si>
    <t>ELIANE RIBEIRO DA SILVA</t>
  </si>
  <si>
    <t>TIT. Nº 2025002595 (Parte)</t>
  </si>
  <si>
    <t xml:space="preserve">SANTANDER- FFM EMPRÉSTIMO                                   </t>
  </si>
  <si>
    <t>PAGTO 29.688</t>
  </si>
  <si>
    <t>DOC Nº 768572 (Parte)</t>
  </si>
  <si>
    <t xml:space="preserve">SINDICATO DOS ENFERMEIROS DO ESTADO DE SÃO PAULO </t>
  </si>
  <si>
    <t>PAGTO 29.685</t>
  </si>
  <si>
    <t>RECIBO DE FÉRIAS</t>
  </si>
  <si>
    <t>PAGTO 29.686</t>
  </si>
  <si>
    <t>PISO NACIONAL DE ENFERMAGEM</t>
  </si>
  <si>
    <t xml:space="preserve">DEPARTAMENTO DE RH                                          </t>
  </si>
  <si>
    <t>NF Nº 863 (Parte)</t>
  </si>
  <si>
    <t>FLAVIA APPEL SISTER</t>
  </si>
  <si>
    <t>COMPROVANTE</t>
  </si>
  <si>
    <t xml:space="preserve">MARIANE MUNIZ BISCA                                         </t>
  </si>
  <si>
    <t>TED 41.397</t>
  </si>
  <si>
    <t>PAGTO 10.421</t>
  </si>
  <si>
    <t>DOC Nº 1629636 (Parte)</t>
  </si>
  <si>
    <t>SINDICATO DOS FARMACÊUTICOS DO ESTADO DE SÃO PAULO</t>
  </si>
  <si>
    <t>TIT. Nº 2025002711 (Parte)</t>
  </si>
  <si>
    <t>GP Nº 1315/2025 (Parte)</t>
  </si>
  <si>
    <t>PAGTO 29.683 - TRF 71.202</t>
  </si>
  <si>
    <t>05/09/25 - 12/09/25</t>
  </si>
  <si>
    <t>GIOVANA OLIVEIRA MARTINS</t>
  </si>
  <si>
    <t>N/T</t>
  </si>
  <si>
    <t>CRÉDITO REF. TARIFA BANCÁRIA DO DIA 29/08/25</t>
  </si>
  <si>
    <t>DESPESAS FINANCEIRAS E BANCÁRIAS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</si>
  <si>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</si>
  <si>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</si>
  <si>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</si>
  <si>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</si>
  <si>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</si>
  <si>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</si>
  <si>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</si>
  <si>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</si>
  <si>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14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</si>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</sst>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F67CA857-4051-4022-9C86-B52252330934}"/>
    <cellStyle name="Normal 2 2 2 2 12 2 2" xfId="6" xr:uid="{17F361C6-4CFA-418E-B83A-DC8CCB959059}"/>
    <cellStyle name="Normal 3 2 2 3 2 11 4" xfId="2" xr:uid="{BC7A80A2-6D61-47EB-BC32-DF6ADDE1C4DA}"/>
    <cellStyle name="Normal 3 3 2 12 4" xfId="9" xr:uid="{AB2D655F-BC5B-4616-98FA-200A12632825}"/>
    <cellStyle name="Normal 3 3 3 2 11 4" xfId="10" xr:uid="{7A843332-6F66-432D-ADC1-DF7C260D8823}"/>
    <cellStyle name="Normal 4 3 2 2 2 11 4" xfId="4" xr:uid="{C80BB2E1-48BD-436F-9504-AF2E62E2C1FE}"/>
    <cellStyle name="Normal 4 3 2 3 2 2 2 11 4" xfId="7" xr:uid="{B7C4C3E4-099A-4736-A683-B461CB3C6141}"/>
    <cellStyle name="Normal 4 3 2 3 2 3 11 4" xfId="1" xr:uid="{2ED66672-5B92-4B92-BDE5-05BF91E0BC05}"/>
    <cellStyle name="Normal 4 3 2 3 2 7 5" xfId="8" xr:uid="{E147DB09-BE61-40BB-AFAC-2B96BDAD232D}"/>
    <cellStyle name="Normal 4 3 3 2 11 4" xfId="3" xr:uid="{10F83933-DBBD-45A1-8607-BB4E69EC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AF046A4-D7A3-4A1A-B07C-3AF19DB0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9%20-%20Setembro_25\87.556%20-%20TA%202-CONV.71823-SES-CUST.-V.CARMO-2024%20-%2009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9%20-%20Setembro_25/87.556%20-%20TA%202-CONV.71823-SES-CUST.-V.CARMO-2024%20-%2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Pré-prestação"/>
      <sheetName val="Anexo GGCON "/>
      <sheetName val="CONCILIAÇÃO BANCÁRIA  "/>
      <sheetName val="Impostos"/>
      <sheetName val="TED"/>
      <sheetName val="D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443BB-0692-4F49-BCD5-82AFEFCEF466}">
  <sheetPr>
    <tabColor rgb="FFFFFF00"/>
  </sheetPr>
  <dimension ref="A1:I88"/>
  <sheetViews>
    <sheetView tabSelected="1" workbookViewId="0">
      <selection activeCell="A83" sqref="A83:C8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9" style="2" bestFit="1" customWidth="1"/>
    <col min="8" max="8" width="16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45754</v>
      </c>
      <c r="C19" s="31" t="s">
        <v>24</v>
      </c>
      <c r="D19" s="32" t="s">
        <v>25</v>
      </c>
      <c r="E19" s="32" t="s">
        <v>26</v>
      </c>
      <c r="F19" s="33">
        <v>-3.2600000000000002</v>
      </c>
      <c r="G19" s="34" t="s">
        <v>27</v>
      </c>
      <c r="H19" s="30">
        <v>45925</v>
      </c>
    </row>
    <row r="20" spans="1:9" s="20" customFormat="1" ht="13.5" customHeight="1" x14ac:dyDescent="0.2">
      <c r="A20" s="29">
        <v>2</v>
      </c>
      <c r="B20" s="30">
        <v>45889</v>
      </c>
      <c r="C20" s="31" t="s">
        <v>28</v>
      </c>
      <c r="D20" s="32" t="s">
        <v>29</v>
      </c>
      <c r="E20" s="32" t="s">
        <v>30</v>
      </c>
      <c r="F20" s="33">
        <v>5760</v>
      </c>
      <c r="G20" s="34" t="s">
        <v>31</v>
      </c>
      <c r="H20" s="30">
        <v>45930</v>
      </c>
    </row>
    <row r="21" spans="1:9" s="20" customFormat="1" ht="13.5" customHeight="1" x14ac:dyDescent="0.2">
      <c r="A21" s="29">
        <v>3</v>
      </c>
      <c r="B21" s="30">
        <v>45894</v>
      </c>
      <c r="C21" s="31" t="s">
        <v>32</v>
      </c>
      <c r="D21" s="32" t="s">
        <v>33</v>
      </c>
      <c r="E21" s="32" t="s">
        <v>30</v>
      </c>
      <c r="F21" s="33">
        <v>2432</v>
      </c>
      <c r="G21" s="34" t="s">
        <v>34</v>
      </c>
      <c r="H21" s="30">
        <v>45930</v>
      </c>
    </row>
    <row r="22" spans="1:9" s="20" customFormat="1" ht="13.5" customHeight="1" x14ac:dyDescent="0.2">
      <c r="A22" s="29">
        <v>4</v>
      </c>
      <c r="B22" s="30">
        <v>45900</v>
      </c>
      <c r="C22" s="31" t="s">
        <v>35</v>
      </c>
      <c r="D22" s="32" t="s">
        <v>36</v>
      </c>
      <c r="E22" s="32" t="s">
        <v>30</v>
      </c>
      <c r="F22" s="33">
        <v>-2773.93</v>
      </c>
      <c r="G22" s="34" t="s">
        <v>27</v>
      </c>
      <c r="H22" s="30">
        <v>45912</v>
      </c>
    </row>
    <row r="23" spans="1:9" s="20" customFormat="1" ht="13.5" customHeight="1" x14ac:dyDescent="0.2">
      <c r="A23" s="29">
        <v>5</v>
      </c>
      <c r="B23" s="30">
        <v>45900</v>
      </c>
      <c r="C23" s="31" t="s">
        <v>35</v>
      </c>
      <c r="D23" s="32" t="s">
        <v>37</v>
      </c>
      <c r="E23" s="32" t="s">
        <v>30</v>
      </c>
      <c r="F23" s="33">
        <v>-3178.4</v>
      </c>
      <c r="G23" s="34" t="s">
        <v>27</v>
      </c>
      <c r="H23" s="30">
        <v>45912</v>
      </c>
    </row>
    <row r="24" spans="1:9" s="20" customFormat="1" ht="13.5" customHeight="1" x14ac:dyDescent="0.2">
      <c r="A24" s="29">
        <v>6</v>
      </c>
      <c r="B24" s="30">
        <v>45900</v>
      </c>
      <c r="C24" s="31" t="s">
        <v>35</v>
      </c>
      <c r="D24" s="32" t="s">
        <v>38</v>
      </c>
      <c r="E24" s="32" t="s">
        <v>30</v>
      </c>
      <c r="F24" s="33">
        <v>-2143.14</v>
      </c>
      <c r="G24" s="34" t="s">
        <v>27</v>
      </c>
      <c r="H24" s="30">
        <v>45912</v>
      </c>
    </row>
    <row r="25" spans="1:9" s="20" customFormat="1" ht="13.5" customHeight="1" x14ac:dyDescent="0.2">
      <c r="A25" s="29">
        <v>7</v>
      </c>
      <c r="B25" s="30">
        <v>45900</v>
      </c>
      <c r="C25" s="31" t="s">
        <v>35</v>
      </c>
      <c r="D25" s="32" t="s">
        <v>39</v>
      </c>
      <c r="E25" s="32" t="s">
        <v>30</v>
      </c>
      <c r="F25" s="33">
        <v>-9754.23</v>
      </c>
      <c r="G25" s="34" t="s">
        <v>27</v>
      </c>
      <c r="H25" s="30">
        <v>45912</v>
      </c>
    </row>
    <row r="26" spans="1:9" s="20" customFormat="1" ht="13.5" customHeight="1" x14ac:dyDescent="0.2">
      <c r="A26" s="29">
        <v>8</v>
      </c>
      <c r="B26" s="30">
        <v>45900</v>
      </c>
      <c r="C26" s="31" t="s">
        <v>35</v>
      </c>
      <c r="D26" s="32" t="s">
        <v>40</v>
      </c>
      <c r="E26" s="32" t="s">
        <v>30</v>
      </c>
      <c r="F26" s="33">
        <v>12256.9</v>
      </c>
      <c r="G26" s="34" t="s">
        <v>41</v>
      </c>
      <c r="H26" s="30">
        <v>45905</v>
      </c>
    </row>
    <row r="27" spans="1:9" s="20" customFormat="1" ht="13.5" customHeight="1" x14ac:dyDescent="0.2">
      <c r="A27" s="29">
        <v>9</v>
      </c>
      <c r="B27" s="30">
        <v>45900</v>
      </c>
      <c r="C27" s="31" t="s">
        <v>35</v>
      </c>
      <c r="D27" s="32" t="s">
        <v>42</v>
      </c>
      <c r="E27" s="32" t="s">
        <v>30</v>
      </c>
      <c r="F27" s="33">
        <v>-2838.44</v>
      </c>
      <c r="G27" s="34" t="s">
        <v>27</v>
      </c>
      <c r="H27" s="30">
        <v>45912</v>
      </c>
    </row>
    <row r="28" spans="1:9" s="20" customFormat="1" ht="13.5" customHeight="1" x14ac:dyDescent="0.2">
      <c r="A28" s="29">
        <v>10</v>
      </c>
      <c r="B28" s="30">
        <v>45900</v>
      </c>
      <c r="C28" s="31" t="s">
        <v>35</v>
      </c>
      <c r="D28" s="32" t="s">
        <v>43</v>
      </c>
      <c r="E28" s="32" t="s">
        <v>30</v>
      </c>
      <c r="F28" s="33">
        <v>-2249.46</v>
      </c>
      <c r="G28" s="34" t="s">
        <v>27</v>
      </c>
      <c r="H28" s="30">
        <v>45912</v>
      </c>
    </row>
    <row r="29" spans="1:9" s="20" customFormat="1" ht="13.5" customHeight="1" x14ac:dyDescent="0.2">
      <c r="A29" s="29">
        <v>11</v>
      </c>
      <c r="B29" s="30">
        <v>45900</v>
      </c>
      <c r="C29" s="31" t="s">
        <v>44</v>
      </c>
      <c r="D29" s="32" t="s">
        <v>45</v>
      </c>
      <c r="E29" s="32" t="s">
        <v>30</v>
      </c>
      <c r="F29" s="33">
        <v>5295.51</v>
      </c>
      <c r="G29" s="34" t="s">
        <v>46</v>
      </c>
      <c r="H29" s="30">
        <v>45919</v>
      </c>
    </row>
    <row r="30" spans="1:9" s="20" customFormat="1" ht="13.5" customHeight="1" x14ac:dyDescent="0.2">
      <c r="A30" s="29">
        <v>12</v>
      </c>
      <c r="B30" s="30">
        <v>45900</v>
      </c>
      <c r="C30" s="31" t="s">
        <v>44</v>
      </c>
      <c r="D30" s="32" t="s">
        <v>45</v>
      </c>
      <c r="E30" s="32" t="s">
        <v>30</v>
      </c>
      <c r="F30" s="33">
        <v>14350.320000000002</v>
      </c>
      <c r="G30" s="34" t="s">
        <v>47</v>
      </c>
      <c r="H30" s="30">
        <v>45919</v>
      </c>
    </row>
    <row r="31" spans="1:9" s="20" customFormat="1" ht="13.5" customHeight="1" x14ac:dyDescent="0.2">
      <c r="A31" s="29">
        <v>13</v>
      </c>
      <c r="B31" s="30">
        <v>45900</v>
      </c>
      <c r="C31" s="31" t="s">
        <v>48</v>
      </c>
      <c r="D31" s="32" t="s">
        <v>49</v>
      </c>
      <c r="E31" s="32" t="s">
        <v>30</v>
      </c>
      <c r="F31" s="33">
        <v>17976.13</v>
      </c>
      <c r="G31" s="34" t="s">
        <v>50</v>
      </c>
      <c r="H31" s="30">
        <v>45919</v>
      </c>
    </row>
    <row r="32" spans="1:9" s="20" customFormat="1" ht="13.5" customHeight="1" x14ac:dyDescent="0.2">
      <c r="A32" s="29">
        <v>14</v>
      </c>
      <c r="B32" s="30">
        <v>45900</v>
      </c>
      <c r="C32" s="31" t="s">
        <v>35</v>
      </c>
      <c r="D32" s="32" t="s">
        <v>51</v>
      </c>
      <c r="E32" s="32" t="s">
        <v>30</v>
      </c>
      <c r="F32" s="33">
        <v>-508.76</v>
      </c>
      <c r="G32" s="34" t="s">
        <v>27</v>
      </c>
      <c r="H32" s="30">
        <v>45912</v>
      </c>
    </row>
    <row r="33" spans="1:8" s="20" customFormat="1" ht="13.5" customHeight="1" x14ac:dyDescent="0.2">
      <c r="A33" s="29">
        <v>15</v>
      </c>
      <c r="B33" s="30">
        <v>45900</v>
      </c>
      <c r="C33" s="31" t="s">
        <v>35</v>
      </c>
      <c r="D33" s="32" t="s">
        <v>52</v>
      </c>
      <c r="E33" s="32" t="s">
        <v>30</v>
      </c>
      <c r="F33" s="33">
        <v>-4352.5600000000004</v>
      </c>
      <c r="G33" s="34" t="s">
        <v>27</v>
      </c>
      <c r="H33" s="30">
        <v>45912</v>
      </c>
    </row>
    <row r="34" spans="1:8" s="20" customFormat="1" ht="13.5" customHeight="1" x14ac:dyDescent="0.2">
      <c r="A34" s="29">
        <v>16</v>
      </c>
      <c r="B34" s="30">
        <v>45900</v>
      </c>
      <c r="C34" s="31" t="s">
        <v>35</v>
      </c>
      <c r="D34" s="32" t="s">
        <v>53</v>
      </c>
      <c r="E34" s="32" t="s">
        <v>30</v>
      </c>
      <c r="F34" s="33">
        <v>-3039.48</v>
      </c>
      <c r="G34" s="34" t="s">
        <v>27</v>
      </c>
      <c r="H34" s="30">
        <v>45912</v>
      </c>
    </row>
    <row r="35" spans="1:8" s="20" customFormat="1" ht="13.5" customHeight="1" x14ac:dyDescent="0.2">
      <c r="A35" s="29">
        <v>17</v>
      </c>
      <c r="B35" s="30">
        <v>45900</v>
      </c>
      <c r="C35" s="31" t="s">
        <v>35</v>
      </c>
      <c r="D35" s="32" t="s">
        <v>54</v>
      </c>
      <c r="E35" s="32" t="s">
        <v>30</v>
      </c>
      <c r="F35" s="33">
        <v>-779.19</v>
      </c>
      <c r="G35" s="34" t="s">
        <v>27</v>
      </c>
      <c r="H35" s="30">
        <v>45912</v>
      </c>
    </row>
    <row r="36" spans="1:8" s="20" customFormat="1" ht="13.5" customHeight="1" x14ac:dyDescent="0.2">
      <c r="A36" s="29">
        <v>18</v>
      </c>
      <c r="B36" s="30">
        <v>45900</v>
      </c>
      <c r="C36" s="31" t="s">
        <v>35</v>
      </c>
      <c r="D36" s="32" t="s">
        <v>55</v>
      </c>
      <c r="E36" s="32" t="s">
        <v>30</v>
      </c>
      <c r="F36" s="33">
        <v>-1468.3899999999999</v>
      </c>
      <c r="G36" s="34" t="s">
        <v>27</v>
      </c>
      <c r="H36" s="30">
        <v>45912</v>
      </c>
    </row>
    <row r="37" spans="1:8" s="20" customFormat="1" ht="13.5" customHeight="1" x14ac:dyDescent="0.2">
      <c r="A37" s="29">
        <v>19</v>
      </c>
      <c r="B37" s="30">
        <v>45900</v>
      </c>
      <c r="C37" s="31" t="s">
        <v>35</v>
      </c>
      <c r="D37" s="32" t="s">
        <v>56</v>
      </c>
      <c r="E37" s="32" t="s">
        <v>30</v>
      </c>
      <c r="F37" s="33">
        <v>645.1</v>
      </c>
      <c r="G37" s="34" t="s">
        <v>41</v>
      </c>
      <c r="H37" s="30">
        <v>45905</v>
      </c>
    </row>
    <row r="38" spans="1:8" s="20" customFormat="1" ht="13.5" customHeight="1" x14ac:dyDescent="0.2">
      <c r="A38" s="29">
        <v>20</v>
      </c>
      <c r="B38" s="30">
        <v>45900</v>
      </c>
      <c r="C38" s="31" t="s">
        <v>35</v>
      </c>
      <c r="D38" s="32" t="s">
        <v>57</v>
      </c>
      <c r="E38" s="32" t="s">
        <v>30</v>
      </c>
      <c r="F38" s="33">
        <v>-6668.66</v>
      </c>
      <c r="G38" s="34" t="s">
        <v>27</v>
      </c>
      <c r="H38" s="30">
        <v>45912</v>
      </c>
    </row>
    <row r="39" spans="1:8" s="20" customFormat="1" ht="13.5" customHeight="1" x14ac:dyDescent="0.2">
      <c r="A39" s="29">
        <v>21</v>
      </c>
      <c r="B39" s="30">
        <v>45900</v>
      </c>
      <c r="C39" s="31" t="s">
        <v>35</v>
      </c>
      <c r="D39" s="32" t="s">
        <v>58</v>
      </c>
      <c r="E39" s="32" t="s">
        <v>30</v>
      </c>
      <c r="F39" s="33">
        <v>-5082.4399999999996</v>
      </c>
      <c r="G39" s="34" t="s">
        <v>27</v>
      </c>
      <c r="H39" s="30">
        <v>45912</v>
      </c>
    </row>
    <row r="40" spans="1:8" s="20" customFormat="1" ht="13.5" customHeight="1" x14ac:dyDescent="0.2">
      <c r="A40" s="29">
        <v>22</v>
      </c>
      <c r="B40" s="30">
        <v>45900</v>
      </c>
      <c r="C40" s="31" t="s">
        <v>35</v>
      </c>
      <c r="D40" s="32" t="s">
        <v>59</v>
      </c>
      <c r="E40" s="32" t="s">
        <v>30</v>
      </c>
      <c r="F40" s="33">
        <v>12327.86</v>
      </c>
      <c r="G40" s="34" t="s">
        <v>41</v>
      </c>
      <c r="H40" s="30">
        <v>45905</v>
      </c>
    </row>
    <row r="41" spans="1:8" s="20" customFormat="1" ht="13.5" customHeight="1" x14ac:dyDescent="0.2">
      <c r="A41" s="29">
        <v>23</v>
      </c>
      <c r="B41" s="30">
        <v>45900</v>
      </c>
      <c r="C41" s="31" t="s">
        <v>35</v>
      </c>
      <c r="D41" s="32" t="s">
        <v>60</v>
      </c>
      <c r="E41" s="32" t="s">
        <v>30</v>
      </c>
      <c r="F41" s="33">
        <v>-7927.33</v>
      </c>
      <c r="G41" s="34" t="s">
        <v>27</v>
      </c>
      <c r="H41" s="30">
        <v>45912</v>
      </c>
    </row>
    <row r="42" spans="1:8" s="20" customFormat="1" ht="13.5" customHeight="1" x14ac:dyDescent="0.2">
      <c r="A42" s="29">
        <v>24</v>
      </c>
      <c r="B42" s="30">
        <v>45900</v>
      </c>
      <c r="C42" s="31" t="s">
        <v>44</v>
      </c>
      <c r="D42" s="32" t="s">
        <v>45</v>
      </c>
      <c r="E42" s="32" t="s">
        <v>61</v>
      </c>
      <c r="F42" s="33">
        <v>958.36</v>
      </c>
      <c r="G42" s="34" t="s">
        <v>46</v>
      </c>
      <c r="H42" s="30">
        <v>45919</v>
      </c>
    </row>
    <row r="43" spans="1:8" s="20" customFormat="1" ht="13.5" customHeight="1" x14ac:dyDescent="0.2">
      <c r="A43" s="29">
        <v>25</v>
      </c>
      <c r="B43" s="30">
        <v>45900</v>
      </c>
      <c r="C43" s="31" t="s">
        <v>44</v>
      </c>
      <c r="D43" s="32" t="s">
        <v>45</v>
      </c>
      <c r="E43" s="32" t="s">
        <v>62</v>
      </c>
      <c r="F43" s="33">
        <v>378.06</v>
      </c>
      <c r="G43" s="34" t="s">
        <v>46</v>
      </c>
      <c r="H43" s="30">
        <v>45919</v>
      </c>
    </row>
    <row r="44" spans="1:8" s="20" customFormat="1" ht="13.5" customHeight="1" x14ac:dyDescent="0.2">
      <c r="A44" s="29">
        <v>26</v>
      </c>
      <c r="B44" s="30">
        <v>45900</v>
      </c>
      <c r="C44" s="31" t="s">
        <v>44</v>
      </c>
      <c r="D44" s="32" t="s">
        <v>45</v>
      </c>
      <c r="E44" s="32" t="s">
        <v>61</v>
      </c>
      <c r="F44" s="33">
        <v>309.14999999999998</v>
      </c>
      <c r="G44" s="34" t="s">
        <v>46</v>
      </c>
      <c r="H44" s="30">
        <v>45919</v>
      </c>
    </row>
    <row r="45" spans="1:8" s="20" customFormat="1" ht="13.5" customHeight="1" x14ac:dyDescent="0.2">
      <c r="A45" s="29">
        <v>27</v>
      </c>
      <c r="B45" s="30">
        <v>45900</v>
      </c>
      <c r="C45" s="31" t="s">
        <v>44</v>
      </c>
      <c r="D45" s="32" t="s">
        <v>45</v>
      </c>
      <c r="E45" s="32" t="s">
        <v>62</v>
      </c>
      <c r="F45" s="33">
        <v>60.97</v>
      </c>
      <c r="G45" s="34" t="s">
        <v>46</v>
      </c>
      <c r="H45" s="30">
        <v>45919</v>
      </c>
    </row>
    <row r="46" spans="1:8" s="20" customFormat="1" ht="13.5" customHeight="1" x14ac:dyDescent="0.2">
      <c r="A46" s="29">
        <v>28</v>
      </c>
      <c r="B46" s="30">
        <v>45901</v>
      </c>
      <c r="C46" s="31" t="s">
        <v>63</v>
      </c>
      <c r="D46" s="32" t="s">
        <v>64</v>
      </c>
      <c r="E46" s="32" t="s">
        <v>30</v>
      </c>
      <c r="F46" s="33">
        <v>8070.82</v>
      </c>
      <c r="G46" s="34" t="s">
        <v>31</v>
      </c>
      <c r="H46" s="30">
        <v>45910</v>
      </c>
    </row>
    <row r="47" spans="1:8" s="20" customFormat="1" ht="13.5" customHeight="1" x14ac:dyDescent="0.2">
      <c r="A47" s="29">
        <v>29</v>
      </c>
      <c r="B47" s="30">
        <v>45903</v>
      </c>
      <c r="C47" s="31" t="s">
        <v>65</v>
      </c>
      <c r="D47" s="32" t="s">
        <v>66</v>
      </c>
      <c r="E47" s="32" t="s">
        <v>30</v>
      </c>
      <c r="F47" s="33">
        <v>3668.48</v>
      </c>
      <c r="G47" s="34" t="s">
        <v>67</v>
      </c>
      <c r="H47" s="30">
        <v>45910</v>
      </c>
    </row>
    <row r="48" spans="1:8" s="20" customFormat="1" ht="13.5" customHeight="1" x14ac:dyDescent="0.2">
      <c r="A48" s="29">
        <v>30</v>
      </c>
      <c r="B48" s="30">
        <v>45904</v>
      </c>
      <c r="C48" s="31" t="s">
        <v>63</v>
      </c>
      <c r="D48" s="32" t="s">
        <v>52</v>
      </c>
      <c r="E48" s="32" t="s">
        <v>30</v>
      </c>
      <c r="F48" s="33">
        <v>14280.14</v>
      </c>
      <c r="G48" s="34" t="s">
        <v>31</v>
      </c>
      <c r="H48" s="30">
        <v>45915</v>
      </c>
    </row>
    <row r="49" spans="1:8" s="20" customFormat="1" ht="13.5" customHeight="1" x14ac:dyDescent="0.2">
      <c r="A49" s="29">
        <v>31</v>
      </c>
      <c r="B49" s="30">
        <v>45904</v>
      </c>
      <c r="C49" s="31" t="s">
        <v>68</v>
      </c>
      <c r="D49" s="32" t="s">
        <v>69</v>
      </c>
      <c r="E49" s="32" t="s">
        <v>30</v>
      </c>
      <c r="F49" s="33">
        <v>153.21</v>
      </c>
      <c r="G49" s="34" t="s">
        <v>70</v>
      </c>
      <c r="H49" s="30">
        <v>45910</v>
      </c>
    </row>
    <row r="50" spans="1:8" s="20" customFormat="1" ht="13.5" customHeight="1" x14ac:dyDescent="0.2">
      <c r="A50" s="29">
        <v>32</v>
      </c>
      <c r="B50" s="30">
        <v>45905</v>
      </c>
      <c r="C50" s="31" t="s">
        <v>71</v>
      </c>
      <c r="D50" s="32" t="s">
        <v>43</v>
      </c>
      <c r="E50" s="32" t="s">
        <v>30</v>
      </c>
      <c r="F50" s="33">
        <v>4056.71</v>
      </c>
      <c r="G50" s="34" t="s">
        <v>72</v>
      </c>
      <c r="H50" s="30">
        <v>45905</v>
      </c>
    </row>
    <row r="51" spans="1:8" s="20" customFormat="1" ht="13.5" customHeight="1" x14ac:dyDescent="0.2">
      <c r="A51" s="29">
        <v>33</v>
      </c>
      <c r="B51" s="30">
        <v>45905</v>
      </c>
      <c r="C51" s="31" t="s">
        <v>73</v>
      </c>
      <c r="D51" s="32" t="s">
        <v>74</v>
      </c>
      <c r="E51" s="32" t="s">
        <v>30</v>
      </c>
      <c r="F51" s="33">
        <v>-1942.64</v>
      </c>
      <c r="G51" s="34" t="s">
        <v>27</v>
      </c>
      <c r="H51" s="30">
        <v>45905</v>
      </c>
    </row>
    <row r="52" spans="1:8" s="20" customFormat="1" ht="13.5" customHeight="1" x14ac:dyDescent="0.2">
      <c r="A52" s="29">
        <v>34</v>
      </c>
      <c r="B52" s="30">
        <v>45905</v>
      </c>
      <c r="C52" s="31" t="s">
        <v>75</v>
      </c>
      <c r="D52" s="32" t="s">
        <v>33</v>
      </c>
      <c r="E52" s="32" t="s">
        <v>30</v>
      </c>
      <c r="F52" s="33">
        <v>135</v>
      </c>
      <c r="G52" s="34" t="s">
        <v>41</v>
      </c>
      <c r="H52" s="30">
        <v>45930</v>
      </c>
    </row>
    <row r="53" spans="1:8" s="20" customFormat="1" ht="13.5" customHeight="1" x14ac:dyDescent="0.2">
      <c r="A53" s="29">
        <v>35</v>
      </c>
      <c r="B53" s="30">
        <v>45905</v>
      </c>
      <c r="C53" s="31" t="s">
        <v>71</v>
      </c>
      <c r="D53" s="32" t="s">
        <v>76</v>
      </c>
      <c r="E53" s="32" t="s">
        <v>30</v>
      </c>
      <c r="F53" s="33">
        <v>5658.33</v>
      </c>
      <c r="G53" s="34" t="s">
        <v>72</v>
      </c>
      <c r="H53" s="30">
        <v>45905</v>
      </c>
    </row>
    <row r="54" spans="1:8" s="20" customFormat="1" ht="13.5" customHeight="1" x14ac:dyDescent="0.2">
      <c r="A54" s="29">
        <v>36</v>
      </c>
      <c r="B54" s="30">
        <v>45905</v>
      </c>
      <c r="C54" s="31" t="s">
        <v>77</v>
      </c>
      <c r="D54" s="32" t="s">
        <v>78</v>
      </c>
      <c r="E54" s="32" t="s">
        <v>30</v>
      </c>
      <c r="F54" s="33">
        <v>989.93</v>
      </c>
      <c r="G54" s="34" t="s">
        <v>79</v>
      </c>
      <c r="H54" s="30">
        <v>45905</v>
      </c>
    </row>
    <row r="55" spans="1:8" s="20" customFormat="1" ht="13.5" customHeight="1" x14ac:dyDescent="0.2">
      <c r="A55" s="29">
        <v>37</v>
      </c>
      <c r="B55" s="30">
        <v>45907</v>
      </c>
      <c r="C55" s="31" t="s">
        <v>24</v>
      </c>
      <c r="D55" s="32" t="s">
        <v>25</v>
      </c>
      <c r="E55" s="32" t="s">
        <v>26</v>
      </c>
      <c r="F55" s="33">
        <v>127.95</v>
      </c>
      <c r="G55" s="34" t="s">
        <v>80</v>
      </c>
      <c r="H55" s="30">
        <v>45916</v>
      </c>
    </row>
    <row r="56" spans="1:8" s="20" customFormat="1" ht="13.5" customHeight="1" x14ac:dyDescent="0.2">
      <c r="A56" s="29">
        <v>38</v>
      </c>
      <c r="B56" s="30">
        <v>45908</v>
      </c>
      <c r="C56" s="31" t="s">
        <v>81</v>
      </c>
      <c r="D56" s="32" t="s">
        <v>82</v>
      </c>
      <c r="E56" s="32" t="s">
        <v>30</v>
      </c>
      <c r="F56" s="33">
        <v>28.83</v>
      </c>
      <c r="G56" s="34" t="s">
        <v>70</v>
      </c>
      <c r="H56" s="30">
        <v>45910</v>
      </c>
    </row>
    <row r="57" spans="1:8" s="20" customFormat="1" ht="13.5" customHeight="1" x14ac:dyDescent="0.2">
      <c r="A57" s="29">
        <v>39</v>
      </c>
      <c r="B57" s="30">
        <v>45909</v>
      </c>
      <c r="C57" s="31" t="s">
        <v>48</v>
      </c>
      <c r="D57" s="32" t="s">
        <v>64</v>
      </c>
      <c r="E57" s="32" t="s">
        <v>30</v>
      </c>
      <c r="F57" s="33">
        <v>7036.09</v>
      </c>
      <c r="G57" s="34" t="s">
        <v>50</v>
      </c>
      <c r="H57" s="30">
        <v>45910</v>
      </c>
    </row>
    <row r="58" spans="1:8" s="20" customFormat="1" ht="13.5" customHeight="1" x14ac:dyDescent="0.2">
      <c r="A58" s="29">
        <v>40</v>
      </c>
      <c r="B58" s="30">
        <v>45909</v>
      </c>
      <c r="C58" s="31" t="s">
        <v>83</v>
      </c>
      <c r="D58" s="32" t="s">
        <v>66</v>
      </c>
      <c r="E58" s="32" t="s">
        <v>30</v>
      </c>
      <c r="F58" s="33">
        <v>4345</v>
      </c>
      <c r="G58" s="34" t="s">
        <v>67</v>
      </c>
      <c r="H58" s="30">
        <v>45910</v>
      </c>
    </row>
    <row r="59" spans="1:8" s="20" customFormat="1" ht="13.5" customHeight="1" x14ac:dyDescent="0.2">
      <c r="A59" s="29">
        <v>41</v>
      </c>
      <c r="B59" s="30">
        <v>45910</v>
      </c>
      <c r="C59" s="31" t="s">
        <v>84</v>
      </c>
      <c r="D59" s="32" t="s">
        <v>74</v>
      </c>
      <c r="E59" s="32" t="s">
        <v>30</v>
      </c>
      <c r="F59" s="33">
        <v>169729.01</v>
      </c>
      <c r="G59" s="34" t="s">
        <v>85</v>
      </c>
      <c r="H59" s="30" t="s">
        <v>86</v>
      </c>
    </row>
    <row r="60" spans="1:8" s="20" customFormat="1" ht="13.5" customHeight="1" x14ac:dyDescent="0.2">
      <c r="A60" s="29">
        <v>42</v>
      </c>
      <c r="B60" s="30">
        <v>45912</v>
      </c>
      <c r="C60" s="31" t="s">
        <v>71</v>
      </c>
      <c r="D60" s="32" t="s">
        <v>87</v>
      </c>
      <c r="E60" s="32" t="s">
        <v>30</v>
      </c>
      <c r="F60" s="33">
        <v>3839.79</v>
      </c>
      <c r="G60" s="34" t="s">
        <v>72</v>
      </c>
      <c r="H60" s="30">
        <v>45915</v>
      </c>
    </row>
    <row r="61" spans="1:8" s="20" customFormat="1" ht="13.5" customHeight="1" x14ac:dyDescent="0.2">
      <c r="A61" s="29">
        <v>43</v>
      </c>
      <c r="B61" s="30">
        <v>45919</v>
      </c>
      <c r="C61" s="31" t="s">
        <v>71</v>
      </c>
      <c r="D61" s="32" t="s">
        <v>39</v>
      </c>
      <c r="E61" s="32" t="s">
        <v>30</v>
      </c>
      <c r="F61" s="33">
        <v>4678.3900000000003</v>
      </c>
      <c r="G61" s="34" t="s">
        <v>72</v>
      </c>
      <c r="H61" s="30">
        <v>45919</v>
      </c>
    </row>
    <row r="62" spans="1:8" s="20" customFormat="1" ht="13.5" customHeight="1" x14ac:dyDescent="0.2">
      <c r="A62" s="29">
        <v>44</v>
      </c>
      <c r="B62" s="30">
        <v>45930</v>
      </c>
      <c r="C62" s="31" t="s">
        <v>73</v>
      </c>
      <c r="D62" s="32" t="s">
        <v>74</v>
      </c>
      <c r="E62" s="32" t="s">
        <v>30</v>
      </c>
      <c r="F62" s="33">
        <v>-1942.64</v>
      </c>
      <c r="G62" s="34" t="s">
        <v>27</v>
      </c>
      <c r="H62" s="30">
        <v>45930</v>
      </c>
    </row>
    <row r="63" spans="1:8" s="20" customFormat="1" ht="13.5" customHeight="1" x14ac:dyDescent="0.2">
      <c r="A63" s="29">
        <v>45</v>
      </c>
      <c r="B63" s="30" t="s">
        <v>88</v>
      </c>
      <c r="C63" s="31" t="s">
        <v>88</v>
      </c>
      <c r="D63" s="32" t="s">
        <v>89</v>
      </c>
      <c r="E63" s="32" t="s">
        <v>90</v>
      </c>
      <c r="F63" s="33">
        <v>-1.6</v>
      </c>
      <c r="G63" s="34" t="s">
        <v>27</v>
      </c>
      <c r="H63" s="30">
        <v>45912</v>
      </c>
    </row>
    <row r="64" spans="1:8" ht="13.5" customHeight="1" x14ac:dyDescent="0.25">
      <c r="A64" s="35" t="s">
        <v>91</v>
      </c>
      <c r="B64" s="36"/>
      <c r="C64" s="36"/>
      <c r="D64" s="36"/>
      <c r="E64" s="37"/>
      <c r="F64" s="38">
        <f>SUM(F19:F63)</f>
        <v>242893.49000000002</v>
      </c>
      <c r="G64" s="39"/>
      <c r="H64" s="39"/>
    </row>
    <row r="65" spans="1:9" ht="13.5" customHeight="1" x14ac:dyDescent="0.25">
      <c r="D65" s="40" t="s">
        <v>92</v>
      </c>
      <c r="E65" s="41"/>
      <c r="F65" s="42">
        <v>0</v>
      </c>
      <c r="G65" s="39"/>
      <c r="H65" s="39"/>
    </row>
    <row r="66" spans="1:9" ht="13.5" customHeight="1" x14ac:dyDescent="0.25">
      <c r="D66" s="43" t="s">
        <v>93</v>
      </c>
      <c r="E66" s="44"/>
      <c r="F66" s="38">
        <v>3058.8</v>
      </c>
      <c r="G66" s="39"/>
      <c r="H66" s="39"/>
    </row>
    <row r="67" spans="1:9" ht="13.5" customHeight="1" x14ac:dyDescent="0.25">
      <c r="D67" s="43" t="s">
        <v>94</v>
      </c>
      <c r="E67" s="45"/>
      <c r="F67" s="38">
        <v>0</v>
      </c>
      <c r="G67" s="39"/>
      <c r="H67" s="39"/>
    </row>
    <row r="68" spans="1:9" ht="13.5" customHeight="1" x14ac:dyDescent="0.25">
      <c r="D68" s="46" t="s">
        <v>95</v>
      </c>
      <c r="E68" s="47"/>
      <c r="F68" s="48">
        <v>483039.78</v>
      </c>
      <c r="G68" s="39"/>
      <c r="H68" s="39"/>
    </row>
    <row r="69" spans="1:9" ht="13.5" customHeight="1" x14ac:dyDescent="0.25">
      <c r="D69" s="46" t="s">
        <v>96</v>
      </c>
      <c r="E69" s="47"/>
      <c r="F69" s="38">
        <v>0</v>
      </c>
      <c r="G69" s="39"/>
      <c r="H69" s="39"/>
    </row>
    <row r="70" spans="1:9" ht="13.5" customHeight="1" x14ac:dyDescent="0.25">
      <c r="D70" s="46" t="s">
        <v>97</v>
      </c>
      <c r="E70" s="47"/>
      <c r="F70" s="49">
        <f>F65+F66+F67-F64+F69+F68</f>
        <v>243205.09</v>
      </c>
      <c r="G70" s="39"/>
      <c r="H70" s="39"/>
      <c r="I70" s="50"/>
    </row>
    <row r="71" spans="1:9" ht="9.75" customHeight="1" x14ac:dyDescent="0.25">
      <c r="D71" s="51"/>
      <c r="E71" s="51"/>
      <c r="F71" s="52"/>
      <c r="G71" s="39"/>
      <c r="H71" s="39"/>
      <c r="I71" s="50"/>
    </row>
    <row r="72" spans="1:9" ht="31.5" customHeight="1" x14ac:dyDescent="0.25">
      <c r="A72" s="53" t="s">
        <v>98</v>
      </c>
      <c r="B72" s="53"/>
      <c r="C72" s="53"/>
      <c r="D72" s="53"/>
      <c r="E72" s="53"/>
      <c r="F72" s="53"/>
      <c r="G72" s="53"/>
      <c r="H72" s="53"/>
    </row>
    <row r="73" spans="1:9" ht="5.25" customHeight="1" x14ac:dyDescent="0.25">
      <c r="F73" s="54"/>
      <c r="G73" s="55"/>
    </row>
    <row r="74" spans="1:9" s="4" customFormat="1" x14ac:dyDescent="0.25">
      <c r="A74" s="56" t="s">
        <v>99</v>
      </c>
      <c r="B74" s="57"/>
      <c r="C74" s="57"/>
      <c r="F74" s="52"/>
    </row>
    <row r="75" spans="1:9" s="4" customFormat="1" x14ac:dyDescent="0.25">
      <c r="A75" s="56"/>
      <c r="B75" s="57"/>
      <c r="C75" s="57"/>
      <c r="F75" s="52"/>
    </row>
    <row r="76" spans="1:9" s="4" customFormat="1" x14ac:dyDescent="0.25">
      <c r="A76" s="56"/>
      <c r="B76" s="57"/>
      <c r="C76" s="57"/>
      <c r="F76" s="52"/>
    </row>
    <row r="77" spans="1:9" s="4" customFormat="1" x14ac:dyDescent="0.25">
      <c r="A77" s="56"/>
      <c r="B77" s="57"/>
      <c r="C77" s="57"/>
      <c r="F77" s="52"/>
    </row>
    <row r="78" spans="1:9" s="4" customFormat="1" x14ac:dyDescent="0.25">
      <c r="A78" s="56"/>
      <c r="B78" s="57"/>
      <c r="C78" s="57"/>
      <c r="F78" s="52"/>
    </row>
    <row r="79" spans="1:9" ht="12" customHeight="1" x14ac:dyDescent="0.25">
      <c r="A79" s="56"/>
      <c r="B79" s="57"/>
      <c r="C79" s="57"/>
      <c r="F79" s="52"/>
      <c r="G79" s="58"/>
    </row>
    <row r="80" spans="1:9" ht="12" customHeight="1" x14ac:dyDescent="0.25">
      <c r="A80" s="56"/>
      <c r="B80" s="57"/>
      <c r="C80" s="57"/>
      <c r="G80" s="4"/>
    </row>
    <row r="81" spans="1:8" ht="12" customHeight="1" x14ac:dyDescent="0.25">
      <c r="A81" s="59"/>
      <c r="B81" s="60"/>
      <c r="C81" s="60"/>
      <c r="F81" s="50"/>
      <c r="G81" s="4"/>
    </row>
    <row r="82" spans="1:8" ht="12" customHeight="1" x14ac:dyDescent="0.25">
      <c r="A82" s="61" t="s">
        <v>100</v>
      </c>
      <c r="B82" s="61"/>
      <c r="C82" s="61"/>
      <c r="F82" s="50"/>
    </row>
    <row r="83" spans="1:8" x14ac:dyDescent="0.25">
      <c r="A83" s="62" t="s">
        <v>101</v>
      </c>
      <c r="B83" s="62"/>
      <c r="C83" s="62"/>
    </row>
    <row r="84" spans="1:8" ht="9.75" customHeight="1" x14ac:dyDescent="0.25">
      <c r="A84" s="63"/>
      <c r="B84" s="63"/>
      <c r="C84" s="63"/>
      <c r="D84" s="63"/>
      <c r="E84" s="63"/>
      <c r="F84" s="63"/>
      <c r="G84" s="63"/>
      <c r="H84" s="63"/>
    </row>
    <row r="85" spans="1:8" ht="12.75" customHeight="1" x14ac:dyDescent="0.25">
      <c r="A85" s="22" t="s">
        <v>102</v>
      </c>
      <c r="B85" s="22"/>
      <c r="C85" s="22"/>
      <c r="D85" s="22"/>
      <c r="E85" s="22"/>
      <c r="F85" s="22"/>
      <c r="G85" s="22"/>
      <c r="H85" s="22"/>
    </row>
    <row r="86" spans="1:8" ht="12.75" customHeight="1" x14ac:dyDescent="0.25">
      <c r="A86" s="64" t="s">
        <v>103</v>
      </c>
      <c r="B86" s="64"/>
      <c r="C86" s="64"/>
      <c r="D86" s="64"/>
      <c r="E86" s="64"/>
      <c r="F86" s="64"/>
      <c r="G86" s="64"/>
      <c r="H86" s="64"/>
    </row>
    <row r="87" spans="1:8" ht="12.75" customHeight="1" x14ac:dyDescent="0.25">
      <c r="A87" s="22" t="s">
        <v>104</v>
      </c>
      <c r="B87" s="22"/>
      <c r="C87" s="22"/>
      <c r="D87" s="22"/>
      <c r="E87" s="22"/>
      <c r="F87" s="22"/>
      <c r="G87" s="22"/>
      <c r="H87" s="22"/>
    </row>
    <row r="88" spans="1:8" ht="12.75" customHeight="1" x14ac:dyDescent="0.25">
      <c r="A88" s="65" t="s">
        <v>105</v>
      </c>
      <c r="B88" s="65"/>
      <c r="C88" s="65"/>
      <c r="D88" s="65"/>
      <c r="E88" s="65"/>
      <c r="F88" s="65"/>
      <c r="G88" s="65"/>
      <c r="H88" s="65"/>
    </row>
  </sheetData>
  <mergeCells count="11">
    <mergeCell ref="A72:H72"/>
    <mergeCell ref="A82:C82"/>
    <mergeCell ref="A83:C83"/>
    <mergeCell ref="A86:H86"/>
    <mergeCell ref="A88:H88"/>
    <mergeCell ref="A1:H1"/>
    <mergeCell ref="A2:H2"/>
    <mergeCell ref="A3:H3"/>
    <mergeCell ref="A7:H7"/>
    <mergeCell ref="A17:H17"/>
    <mergeCell ref="A64:E64"/>
  </mergeCells>
  <printOptions horizontalCentered="1"/>
  <pageMargins left="0" right="0" top="0.43307086614173229" bottom="0.43307086614173229" header="0.31496062992125984" footer="0.11811023622047245"/>
  <pageSetup paperSize="9" scale="69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9A1B2-4601-4018-8F7B-1ECBCC2A06A5}"/>
</file>

<file path=customXml/itemProps2.xml><?xml version="1.0" encoding="utf-8"?>
<ds:datastoreItem xmlns:ds="http://schemas.openxmlformats.org/officeDocument/2006/customXml" ds:itemID="{CC479087-5B7C-42A8-A6D0-DD22AB7D95C6}"/>
</file>

<file path=customXml/itemProps3.xml><?xml version="1.0" encoding="utf-8"?>
<ds:datastoreItem xmlns:ds="http://schemas.openxmlformats.org/officeDocument/2006/customXml" ds:itemID="{CE821E57-5BD6-49A7-944A-F28E3EF7DA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2026-01-16T18:50:59Z</dcterms:created>
  <dcterms:modified xsi:type="dcterms:W3CDTF">2026-01-16T18:51:26Z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